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O:\Odborova\3. Sztwiertnia\1. AKTUÁLNÍ ZAKÁZKY\29. ODaSH Parkoviště naproti židovského hřbitova\ZD\soupis prací k 7.11\"/>
    </mc:Choice>
  </mc:AlternateContent>
  <xr:revisionPtr revIDLastSave="0" documentId="8_{D5B3FA9B-E6DA-43F9-83FE-9123383F72E8}" xr6:coauthVersionLast="36" xr6:coauthVersionMax="36" xr10:uidLastSave="{00000000-0000-0000-0000-000000000000}"/>
  <bookViews>
    <workbookView xWindow="-108" yWindow="-108" windowWidth="23256" windowHeight="12456" xr2:uid="{00000000-000D-0000-FFFF-FFFF00000000}"/>
  </bookViews>
  <sheets>
    <sheet name="Sumář" sheetId="1" r:id="rId1"/>
    <sheet name="Položk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2" l="1"/>
  <c r="I26" i="2"/>
  <c r="L26" i="2" s="1"/>
  <c r="K25" i="2"/>
  <c r="I25" i="2"/>
  <c r="L25" i="2" s="1"/>
  <c r="K24" i="2"/>
  <c r="I24" i="2"/>
  <c r="L24" i="2" s="1"/>
  <c r="K23" i="2"/>
  <c r="I23" i="2"/>
  <c r="L23" i="2" s="1"/>
  <c r="K22" i="2"/>
  <c r="I22" i="2"/>
  <c r="K21" i="2"/>
  <c r="I21" i="2"/>
  <c r="L21" i="2" s="1"/>
  <c r="K20" i="2"/>
  <c r="I20" i="2"/>
  <c r="L20" i="2" s="1"/>
  <c r="K19" i="2"/>
  <c r="I19" i="2"/>
  <c r="L19" i="2" s="1"/>
  <c r="K18" i="2"/>
  <c r="I18" i="2"/>
  <c r="L18" i="2" s="1"/>
  <c r="K17" i="2"/>
  <c r="D4" i="1" s="1"/>
  <c r="I17" i="2"/>
  <c r="L17" i="2" s="1"/>
  <c r="K15" i="2"/>
  <c r="I15" i="2"/>
  <c r="K14" i="2"/>
  <c r="I14" i="2"/>
  <c r="K13" i="2"/>
  <c r="I13" i="2"/>
  <c r="L13" i="2" s="1"/>
  <c r="K12" i="2"/>
  <c r="D3" i="1" s="1"/>
  <c r="I12" i="2"/>
  <c r="L12" i="2" s="1"/>
  <c r="K10" i="2"/>
  <c r="I10" i="2"/>
  <c r="L10" i="2" s="1"/>
  <c r="K9" i="2"/>
  <c r="I9" i="2"/>
  <c r="L9" i="2" s="1"/>
  <c r="K8" i="2"/>
  <c r="I8" i="2"/>
  <c r="K7" i="2"/>
  <c r="I7" i="2"/>
  <c r="L7" i="2" s="1"/>
  <c r="K6" i="2"/>
  <c r="I6" i="2"/>
  <c r="L6" i="2" s="1"/>
  <c r="K5" i="2"/>
  <c r="I5" i="2"/>
  <c r="L5" i="2" s="1"/>
  <c r="K4" i="2"/>
  <c r="D2" i="1" s="1"/>
  <c r="I4" i="2"/>
  <c r="L4" i="2" s="1"/>
  <c r="L14" i="2" l="1"/>
  <c r="L8" i="2"/>
  <c r="L15" i="2"/>
  <c r="L22" i="2"/>
  <c r="C2" i="1"/>
  <c r="C3" i="1"/>
  <c r="E3" i="1" s="1"/>
  <c r="C4" i="1"/>
  <c r="E4" i="1" s="1"/>
  <c r="D6" i="1"/>
  <c r="D8" i="1" s="1"/>
  <c r="C6" i="1" l="1"/>
  <c r="C8" i="1" s="1"/>
  <c r="E2" i="1"/>
  <c r="E6" i="1" s="1"/>
  <c r="E8" i="1" s="1"/>
</calcChain>
</file>

<file path=xl/sharedStrings.xml><?xml version="1.0" encoding="utf-8"?>
<sst xmlns="http://schemas.openxmlformats.org/spreadsheetml/2006/main" count="122" uniqueCount="57">
  <si>
    <t>Satvební objekt</t>
  </si>
  <si>
    <t>Část</t>
  </si>
  <si>
    <t>M/CELKEM</t>
  </si>
  <si>
    <t>P/CELKEM</t>
  </si>
  <si>
    <t>C E L K E M</t>
  </si>
  <si>
    <t>SO 4 - VEŘEJNÉ OSVĚTLENÍ</t>
  </si>
  <si>
    <t>Elektromontáže</t>
  </si>
  <si>
    <t>HZS</t>
  </si>
  <si>
    <t>Zemní práce</t>
  </si>
  <si>
    <t>S T A V B A</t>
  </si>
  <si>
    <t>Položka</t>
  </si>
  <si>
    <t>_</t>
  </si>
  <si>
    <t>Počet</t>
  </si>
  <si>
    <t>MJ</t>
  </si>
  <si>
    <t>M+P</t>
  </si>
  <si>
    <t>M/MJ</t>
  </si>
  <si>
    <t>P/MJ</t>
  </si>
  <si>
    <t>Poznámka</t>
  </si>
  <si>
    <t>0001</t>
  </si>
  <si>
    <t>M</t>
  </si>
  <si>
    <t>m</t>
  </si>
  <si>
    <t>CYKY-J 4x16</t>
  </si>
  <si>
    <t>0002</t>
  </si>
  <si>
    <t>kpl</t>
  </si>
  <si>
    <t>stožár STB 6 - B + výložník UD 1/76 - 1000, žárový zinek</t>
  </si>
  <si>
    <t>0003</t>
  </si>
  <si>
    <t>CYKY-J 3x1,5</t>
  </si>
  <si>
    <t>0004</t>
  </si>
  <si>
    <t>ks</t>
  </si>
  <si>
    <t>Ochranná manžeta KOOPERATIVA</t>
  </si>
  <si>
    <t>0005</t>
  </si>
  <si>
    <t>kus</t>
  </si>
  <si>
    <t>svorkovnice SR 721 s odpojovačem OPV10 gG 6A</t>
  </si>
  <si>
    <t>0006</t>
  </si>
  <si>
    <t>Přesun stávajícího svítidla (odkopání, přesun svítidla jeřábem)</t>
  </si>
  <si>
    <t>0007</t>
  </si>
  <si>
    <t>Svítidlo MARUT S G2 L15 5k0 727 T504</t>
  </si>
  <si>
    <t>Projektová dokumnetace skutečného provedení</t>
  </si>
  <si>
    <t>Spolupráce s ostatními profesemi, investorem</t>
  </si>
  <si>
    <t>Spolupráce s revizním technikem</t>
  </si>
  <si>
    <t>Výchozí revize elektroinstalace</t>
  </si>
  <si>
    <t>hloubení kabelových rýh - ručně, hloubka 50 cm, zem. tř. 3, šíře 35 cm</t>
  </si>
  <si>
    <t>včetně urovnání dna a naložení na dopravní prostředek</t>
  </si>
  <si>
    <t>hloubení jam pro stožáry - veřejného osvětlení, zem. tř. 3</t>
  </si>
  <si>
    <t>včetně odstranění krytu a podkladu komunikace</t>
  </si>
  <si>
    <t>pouzdrový základ pro parkový stožár VO</t>
  </si>
  <si>
    <t>výstražná fólie 33 cm</t>
  </si>
  <si>
    <t>chránička KF 09075</t>
  </si>
  <si>
    <t>příplatek za zatažení kabelů do trubky</t>
  </si>
  <si>
    <t>FeZn drát 10 mm</t>
  </si>
  <si>
    <t>0008</t>
  </si>
  <si>
    <t>Svorka připojovací</t>
  </si>
  <si>
    <t>0009</t>
  </si>
  <si>
    <t>Svorka křížová (drát/drát)</t>
  </si>
  <si>
    <t>0010</t>
  </si>
  <si>
    <t>m3</t>
  </si>
  <si>
    <t>zásyp rýh - zem. tř. 3 včetně zhutnění a urovnání povrchu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</si>
</sst>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;\-#,##0.00&quot; Kč&quot;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charset val="238"/>
    </font>
    <font>
      <sz val="11"/>
      <color indexed="8"/>
      <name val="Calibri"/>
      <charset val="238"/>
    </font>
    <font>
      <sz val="10"/>
      <color indexed="8"/>
      <name val="Calibri"/>
      <charset val="238"/>
    </font>
    <font>
      <sz val="9"/>
      <color indexed="8"/>
      <name val="Calibri"/>
      <charset val="238"/>
    </font>
    <font>
      <sz val="9"/>
      <color indexed="22"/>
      <name val="Calibri"/>
      <charset val="238"/>
    </font>
  </fonts>
  <fills count="3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 applyAlignment="1">
      <alignment horizontal="left" vertical="center"/>
    </xf>
    <xf numFmtId="0" fontId="2" fillId="0" borderId="1" xfId="1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right" vertical="center"/>
    </xf>
    <xf numFmtId="0" fontId="1" fillId="0" borderId="0" xfId="1"/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4" fillId="2" borderId="1" xfId="1" applyNumberFormat="1" applyFont="1" applyFill="1" applyBorder="1" applyAlignment="1" applyProtection="1">
      <alignment horizontal="right" vertical="center"/>
      <protection locked="0"/>
    </xf>
    <xf numFmtId="164" fontId="4" fillId="0" borderId="1" xfId="1" applyNumberFormat="1" applyFont="1" applyBorder="1" applyAlignment="1">
      <alignment horizontal="right" vertical="center"/>
    </xf>
    <xf numFmtId="0" fontId="5" fillId="0" borderId="0" xfId="1" applyFont="1" applyAlignment="1">
      <alignment horizontal="left" vertical="center" wrapText="1"/>
    </xf>
  </cellXfs>
  <cellStyles count="2">
    <cellStyle name="Normální" xfId="0" builtinId="0"/>
    <cellStyle name="Normální 5" xfId="1" xr:uid="{E7FF1CE8-D36C-4E35-BA8B-6D22AEBA4D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D13" sqref="D13"/>
    </sheetView>
  </sheetViews>
  <sheetFormatPr defaultRowHeight="14.4" x14ac:dyDescent="0.3"/>
  <cols>
    <col min="1" max="1" width="28.6640625" customWidth="1"/>
    <col min="2" max="2" width="18.77734375" customWidth="1"/>
    <col min="3" max="5" width="12.21875" bestFit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2" t="s">
        <v>5</v>
      </c>
      <c r="B2" s="2" t="s">
        <v>6</v>
      </c>
      <c r="C2" s="3">
        <f>SUM(Položky!I4:I10)</f>
        <v>0</v>
      </c>
      <c r="D2" s="3">
        <f>SUM(Položky!K4:K10)</f>
        <v>0</v>
      </c>
      <c r="E2" s="3">
        <f>C2+D2</f>
        <v>0</v>
      </c>
    </row>
    <row r="3" spans="1:5" x14ac:dyDescent="0.3">
      <c r="A3" s="2" t="s">
        <v>5</v>
      </c>
      <c r="B3" s="2" t="s">
        <v>7</v>
      </c>
      <c r="C3" s="3">
        <f>SUM(Položky!I12:I15)</f>
        <v>0</v>
      </c>
      <c r="D3" s="3">
        <f>SUM(Položky!K12:K15)</f>
        <v>0</v>
      </c>
      <c r="E3" s="3">
        <f>C3+D3</f>
        <v>0</v>
      </c>
    </row>
    <row r="4" spans="1:5" x14ac:dyDescent="0.3">
      <c r="A4" s="2" t="s">
        <v>5</v>
      </c>
      <c r="B4" s="2" t="s">
        <v>8</v>
      </c>
      <c r="C4" s="3">
        <f>SUM(Položky!I17:I26)</f>
        <v>0</v>
      </c>
      <c r="D4" s="3">
        <f>SUM(Položky!K17:K26)</f>
        <v>0</v>
      </c>
      <c r="E4" s="3">
        <f>C4+D4</f>
        <v>0</v>
      </c>
    </row>
    <row r="5" spans="1:5" x14ac:dyDescent="0.3">
      <c r="A5" s="4"/>
      <c r="B5" s="4"/>
      <c r="C5" s="3"/>
      <c r="D5" s="3"/>
      <c r="E5" s="3"/>
    </row>
    <row r="6" spans="1:5" x14ac:dyDescent="0.3">
      <c r="A6" s="2" t="s">
        <v>5</v>
      </c>
      <c r="B6" s="2" t="s">
        <v>4</v>
      </c>
      <c r="C6" s="3">
        <f>SUM(C2:C4)</f>
        <v>0</v>
      </c>
      <c r="D6" s="3">
        <f>SUM(D2:D4)</f>
        <v>0</v>
      </c>
      <c r="E6" s="3">
        <f>SUM(E2:E4)</f>
        <v>0</v>
      </c>
    </row>
    <row r="7" spans="1:5" x14ac:dyDescent="0.3">
      <c r="A7" s="4"/>
      <c r="B7" s="4"/>
      <c r="C7" s="3"/>
      <c r="D7" s="3"/>
      <c r="E7" s="3"/>
    </row>
    <row r="8" spans="1:5" x14ac:dyDescent="0.3">
      <c r="A8" s="2" t="s">
        <v>9</v>
      </c>
      <c r="B8" s="2" t="s">
        <v>4</v>
      </c>
      <c r="C8" s="3">
        <f>C6</f>
        <v>0</v>
      </c>
      <c r="D8" s="3">
        <f>D6</f>
        <v>0</v>
      </c>
      <c r="E8" s="3">
        <f>E6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C3873-B080-4D41-AF7C-90F87DA368D1}">
  <dimension ref="A1:M135"/>
  <sheetViews>
    <sheetView workbookViewId="0">
      <selection activeCell="J2" sqref="J2:J1048576"/>
    </sheetView>
  </sheetViews>
  <sheetFormatPr defaultRowHeight="14.4" x14ac:dyDescent="0.3"/>
  <cols>
    <col min="1" max="1" width="22.21875" customWidth="1"/>
    <col min="7" max="7" width="32.33203125" customWidth="1"/>
  </cols>
  <sheetData>
    <row r="1" spans="1:13" x14ac:dyDescent="0.3">
      <c r="A1" s="1" t="s">
        <v>0</v>
      </c>
      <c r="B1" s="1" t="s">
        <v>1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2</v>
      </c>
      <c r="J1" s="1" t="s">
        <v>16</v>
      </c>
      <c r="K1" s="1" t="s">
        <v>3</v>
      </c>
      <c r="L1" s="1" t="s">
        <v>4</v>
      </c>
      <c r="M1" s="1" t="s">
        <v>17</v>
      </c>
    </row>
    <row r="2" spans="1:13" ht="28.8" x14ac:dyDescent="0.3">
      <c r="A2" s="5" t="s">
        <v>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ht="27.6" x14ac:dyDescent="0.3">
      <c r="A3" s="4"/>
      <c r="B3" s="6" t="s">
        <v>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3">
      <c r="A4" s="4"/>
      <c r="B4" s="4"/>
      <c r="C4" s="7" t="s">
        <v>18</v>
      </c>
      <c r="D4" s="8" t="s">
        <v>19</v>
      </c>
      <c r="E4" s="9">
        <v>140</v>
      </c>
      <c r="F4" s="8" t="s">
        <v>20</v>
      </c>
      <c r="G4" s="10" t="s">
        <v>21</v>
      </c>
      <c r="H4" s="11"/>
      <c r="I4" s="12">
        <f t="shared" ref="I4:I10" si="0">E4*H4</f>
        <v>0</v>
      </c>
      <c r="J4" s="11"/>
      <c r="K4" s="12">
        <f t="shared" ref="K4:K10" si="1">E4*J4</f>
        <v>0</v>
      </c>
      <c r="L4" s="12">
        <f t="shared" ref="L4:L10" si="2">I4+K4</f>
        <v>0</v>
      </c>
      <c r="M4" s="13" t="s">
        <v>11</v>
      </c>
    </row>
    <row r="5" spans="1:13" ht="24" x14ac:dyDescent="0.3">
      <c r="A5" s="4"/>
      <c r="B5" s="4"/>
      <c r="C5" s="7" t="s">
        <v>22</v>
      </c>
      <c r="D5" s="8" t="s">
        <v>19</v>
      </c>
      <c r="E5" s="9">
        <v>6</v>
      </c>
      <c r="F5" s="8" t="s">
        <v>23</v>
      </c>
      <c r="G5" s="10" t="s">
        <v>24</v>
      </c>
      <c r="H5" s="11"/>
      <c r="I5" s="12">
        <f t="shared" si="0"/>
        <v>0</v>
      </c>
      <c r="J5" s="11"/>
      <c r="K5" s="12">
        <f t="shared" si="1"/>
        <v>0</v>
      </c>
      <c r="L5" s="12">
        <f t="shared" si="2"/>
        <v>0</v>
      </c>
      <c r="M5" s="13" t="s">
        <v>11</v>
      </c>
    </row>
    <row r="6" spans="1:13" x14ac:dyDescent="0.3">
      <c r="A6" s="4"/>
      <c r="B6" s="4"/>
      <c r="C6" s="7" t="s">
        <v>25</v>
      </c>
      <c r="D6" s="8" t="s">
        <v>19</v>
      </c>
      <c r="E6" s="9">
        <v>36</v>
      </c>
      <c r="F6" s="8" t="s">
        <v>20</v>
      </c>
      <c r="G6" s="10" t="s">
        <v>26</v>
      </c>
      <c r="H6" s="11"/>
      <c r="I6" s="12">
        <f t="shared" si="0"/>
        <v>0</v>
      </c>
      <c r="J6" s="11"/>
      <c r="K6" s="12">
        <f t="shared" si="1"/>
        <v>0</v>
      </c>
      <c r="L6" s="12">
        <f t="shared" si="2"/>
        <v>0</v>
      </c>
      <c r="M6" s="4"/>
    </row>
    <row r="7" spans="1:13" x14ac:dyDescent="0.3">
      <c r="A7" s="4"/>
      <c r="B7" s="4"/>
      <c r="C7" s="7" t="s">
        <v>27</v>
      </c>
      <c r="D7" s="8" t="s">
        <v>19</v>
      </c>
      <c r="E7" s="9">
        <v>6</v>
      </c>
      <c r="F7" s="8" t="s">
        <v>28</v>
      </c>
      <c r="G7" s="10" t="s">
        <v>29</v>
      </c>
      <c r="H7" s="11"/>
      <c r="I7" s="12">
        <f t="shared" si="0"/>
        <v>0</v>
      </c>
      <c r="J7" s="11"/>
      <c r="K7" s="12">
        <f t="shared" si="1"/>
        <v>0</v>
      </c>
      <c r="L7" s="12">
        <f t="shared" si="2"/>
        <v>0</v>
      </c>
      <c r="M7" s="13" t="s">
        <v>11</v>
      </c>
    </row>
    <row r="8" spans="1:13" ht="24" x14ac:dyDescent="0.3">
      <c r="A8" s="4"/>
      <c r="B8" s="4"/>
      <c r="C8" s="7" t="s">
        <v>30</v>
      </c>
      <c r="D8" s="8" t="s">
        <v>19</v>
      </c>
      <c r="E8" s="9">
        <v>6</v>
      </c>
      <c r="F8" s="8" t="s">
        <v>31</v>
      </c>
      <c r="G8" s="10" t="s">
        <v>32</v>
      </c>
      <c r="H8" s="11"/>
      <c r="I8" s="12">
        <f t="shared" si="0"/>
        <v>0</v>
      </c>
      <c r="J8" s="11"/>
      <c r="K8" s="12">
        <f t="shared" si="1"/>
        <v>0</v>
      </c>
      <c r="L8" s="12">
        <f t="shared" si="2"/>
        <v>0</v>
      </c>
      <c r="M8" s="4"/>
    </row>
    <row r="9" spans="1:13" ht="24" x14ac:dyDescent="0.3">
      <c r="A9" s="4"/>
      <c r="B9" s="4"/>
      <c r="C9" s="7" t="s">
        <v>33</v>
      </c>
      <c r="D9" s="8" t="s">
        <v>19</v>
      </c>
      <c r="E9" s="9">
        <v>1</v>
      </c>
      <c r="F9" s="8" t="s">
        <v>23</v>
      </c>
      <c r="G9" s="10" t="s">
        <v>34</v>
      </c>
      <c r="H9" s="11"/>
      <c r="I9" s="12">
        <f t="shared" si="0"/>
        <v>0</v>
      </c>
      <c r="J9" s="11"/>
      <c r="K9" s="12">
        <f t="shared" si="1"/>
        <v>0</v>
      </c>
      <c r="L9" s="12">
        <f t="shared" si="2"/>
        <v>0</v>
      </c>
      <c r="M9" s="13" t="s">
        <v>11</v>
      </c>
    </row>
    <row r="10" spans="1:13" x14ac:dyDescent="0.3">
      <c r="A10" s="4"/>
      <c r="B10" s="4"/>
      <c r="C10" s="7" t="s">
        <v>35</v>
      </c>
      <c r="D10" s="8" t="s">
        <v>19</v>
      </c>
      <c r="E10" s="9">
        <v>6</v>
      </c>
      <c r="F10" s="8" t="s">
        <v>31</v>
      </c>
      <c r="G10" s="10" t="s">
        <v>36</v>
      </c>
      <c r="H10" s="11"/>
      <c r="I10" s="12">
        <f t="shared" si="0"/>
        <v>0</v>
      </c>
      <c r="J10" s="11"/>
      <c r="K10" s="12">
        <f t="shared" si="1"/>
        <v>0</v>
      </c>
      <c r="L10" s="12">
        <f t="shared" si="2"/>
        <v>0</v>
      </c>
      <c r="M10" s="4"/>
    </row>
    <row r="11" spans="1:13" x14ac:dyDescent="0.3">
      <c r="A11" s="4"/>
      <c r="B11" s="6" t="s">
        <v>7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ht="24" x14ac:dyDescent="0.3">
      <c r="A12" s="4"/>
      <c r="B12" s="4"/>
      <c r="C12" s="7" t="s">
        <v>18</v>
      </c>
      <c r="D12" s="8" t="s">
        <v>19</v>
      </c>
      <c r="E12" s="9">
        <v>1</v>
      </c>
      <c r="F12" s="8" t="s">
        <v>23</v>
      </c>
      <c r="G12" s="10" t="s">
        <v>37</v>
      </c>
      <c r="H12" s="11"/>
      <c r="I12" s="12">
        <f>E12*H12</f>
        <v>0</v>
      </c>
      <c r="J12" s="11"/>
      <c r="K12" s="12">
        <f>E12*J12</f>
        <v>0</v>
      </c>
      <c r="L12" s="12">
        <f>I12+K12</f>
        <v>0</v>
      </c>
      <c r="M12" s="4"/>
    </row>
    <row r="13" spans="1:13" ht="24" x14ac:dyDescent="0.3">
      <c r="A13" s="4"/>
      <c r="B13" s="4"/>
      <c r="C13" s="7" t="s">
        <v>22</v>
      </c>
      <c r="D13" s="8" t="s">
        <v>19</v>
      </c>
      <c r="E13" s="9">
        <v>1</v>
      </c>
      <c r="F13" s="8" t="s">
        <v>23</v>
      </c>
      <c r="G13" s="10" t="s">
        <v>38</v>
      </c>
      <c r="H13" s="11"/>
      <c r="I13" s="12">
        <f>E13*H13</f>
        <v>0</v>
      </c>
      <c r="J13" s="11"/>
      <c r="K13" s="12">
        <f>E13*J13</f>
        <v>0</v>
      </c>
      <c r="L13" s="12">
        <f>I13+K13</f>
        <v>0</v>
      </c>
      <c r="M13" s="4"/>
    </row>
    <row r="14" spans="1:13" x14ac:dyDescent="0.3">
      <c r="A14" s="4"/>
      <c r="B14" s="4"/>
      <c r="C14" s="7" t="s">
        <v>25</v>
      </c>
      <c r="D14" s="8" t="s">
        <v>19</v>
      </c>
      <c r="E14" s="9">
        <v>1</v>
      </c>
      <c r="F14" s="8" t="s">
        <v>23</v>
      </c>
      <c r="G14" s="10" t="s">
        <v>39</v>
      </c>
      <c r="H14" s="11"/>
      <c r="I14" s="12">
        <f>E14*H14</f>
        <v>0</v>
      </c>
      <c r="J14" s="11"/>
      <c r="K14" s="12">
        <f>E14*J14</f>
        <v>0</v>
      </c>
      <c r="L14" s="12">
        <f>I14+K14</f>
        <v>0</v>
      </c>
      <c r="M14" s="4"/>
    </row>
    <row r="15" spans="1:13" x14ac:dyDescent="0.3">
      <c r="A15" s="4"/>
      <c r="B15" s="4"/>
      <c r="C15" s="7" t="s">
        <v>27</v>
      </c>
      <c r="D15" s="8" t="s">
        <v>19</v>
      </c>
      <c r="E15" s="9">
        <v>1</v>
      </c>
      <c r="F15" s="8" t="s">
        <v>23</v>
      </c>
      <c r="G15" s="10" t="s">
        <v>40</v>
      </c>
      <c r="H15" s="11"/>
      <c r="I15" s="12">
        <f>E15*H15</f>
        <v>0</v>
      </c>
      <c r="J15" s="11"/>
      <c r="K15" s="12">
        <f>E15*J15</f>
        <v>0</v>
      </c>
      <c r="L15" s="12">
        <f>I15+K15</f>
        <v>0</v>
      </c>
      <c r="M15" s="4"/>
    </row>
    <row r="16" spans="1:13" ht="27.6" x14ac:dyDescent="0.3">
      <c r="A16" s="4"/>
      <c r="B16" s="6" t="s">
        <v>8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ht="72" x14ac:dyDescent="0.3">
      <c r="A17" s="4"/>
      <c r="B17" s="4"/>
      <c r="C17" s="7" t="s">
        <v>18</v>
      </c>
      <c r="D17" s="8" t="s">
        <v>19</v>
      </c>
      <c r="E17" s="9">
        <v>140</v>
      </c>
      <c r="F17" s="8" t="s">
        <v>20</v>
      </c>
      <c r="G17" s="10" t="s">
        <v>41</v>
      </c>
      <c r="H17" s="11"/>
      <c r="I17" s="12">
        <f t="shared" ref="I17:I26" si="3">E17*H17</f>
        <v>0</v>
      </c>
      <c r="J17" s="11"/>
      <c r="K17" s="12">
        <f t="shared" ref="K17:K26" si="4">E17*J17</f>
        <v>0</v>
      </c>
      <c r="L17" s="12">
        <f t="shared" ref="L17:L26" si="5">I17+K17</f>
        <v>0</v>
      </c>
      <c r="M17" s="13" t="s">
        <v>42</v>
      </c>
    </row>
    <row r="18" spans="1:13" ht="72" x14ac:dyDescent="0.3">
      <c r="A18" s="4"/>
      <c r="B18" s="4"/>
      <c r="C18" s="7" t="s">
        <v>22</v>
      </c>
      <c r="D18" s="8" t="s">
        <v>19</v>
      </c>
      <c r="E18" s="9">
        <v>7</v>
      </c>
      <c r="F18" s="8" t="s">
        <v>31</v>
      </c>
      <c r="G18" s="10" t="s">
        <v>43</v>
      </c>
      <c r="H18" s="11"/>
      <c r="I18" s="12">
        <f t="shared" si="3"/>
        <v>0</v>
      </c>
      <c r="J18" s="11"/>
      <c r="K18" s="12">
        <f t="shared" si="4"/>
        <v>0</v>
      </c>
      <c r="L18" s="12">
        <f t="shared" si="5"/>
        <v>0</v>
      </c>
      <c r="M18" s="13" t="s">
        <v>44</v>
      </c>
    </row>
    <row r="19" spans="1:13" x14ac:dyDescent="0.3">
      <c r="A19" s="4"/>
      <c r="B19" s="4"/>
      <c r="C19" s="7" t="s">
        <v>25</v>
      </c>
      <c r="D19" s="8" t="s">
        <v>19</v>
      </c>
      <c r="E19" s="9">
        <v>7</v>
      </c>
      <c r="F19" s="8" t="s">
        <v>28</v>
      </c>
      <c r="G19" s="10" t="s">
        <v>45</v>
      </c>
      <c r="H19" s="11"/>
      <c r="I19" s="12">
        <f t="shared" si="3"/>
        <v>0</v>
      </c>
      <c r="J19" s="11"/>
      <c r="K19" s="12">
        <f t="shared" si="4"/>
        <v>0</v>
      </c>
      <c r="L19" s="12">
        <f t="shared" si="5"/>
        <v>0</v>
      </c>
      <c r="M19" s="4"/>
    </row>
    <row r="20" spans="1:13" x14ac:dyDescent="0.3">
      <c r="A20" s="4"/>
      <c r="B20" s="4"/>
      <c r="C20" s="7" t="s">
        <v>27</v>
      </c>
      <c r="D20" s="8" t="s">
        <v>19</v>
      </c>
      <c r="E20" s="9">
        <v>140</v>
      </c>
      <c r="F20" s="8" t="s">
        <v>20</v>
      </c>
      <c r="G20" s="10" t="s">
        <v>46</v>
      </c>
      <c r="H20" s="11"/>
      <c r="I20" s="12">
        <f t="shared" si="3"/>
        <v>0</v>
      </c>
      <c r="J20" s="11"/>
      <c r="K20" s="12">
        <f t="shared" si="4"/>
        <v>0</v>
      </c>
      <c r="L20" s="12">
        <f t="shared" si="5"/>
        <v>0</v>
      </c>
      <c r="M20" s="4"/>
    </row>
    <row r="21" spans="1:13" x14ac:dyDescent="0.3">
      <c r="A21" s="4"/>
      <c r="B21" s="4"/>
      <c r="C21" s="7" t="s">
        <v>30</v>
      </c>
      <c r="D21" s="8" t="s">
        <v>19</v>
      </c>
      <c r="E21" s="9">
        <v>140</v>
      </c>
      <c r="F21" s="8" t="s">
        <v>20</v>
      </c>
      <c r="G21" s="10" t="s">
        <v>47</v>
      </c>
      <c r="H21" s="11"/>
      <c r="I21" s="12">
        <f t="shared" si="3"/>
        <v>0</v>
      </c>
      <c r="J21" s="11"/>
      <c r="K21" s="12">
        <f t="shared" si="4"/>
        <v>0</v>
      </c>
      <c r="L21" s="12">
        <f t="shared" si="5"/>
        <v>0</v>
      </c>
      <c r="M21" s="4"/>
    </row>
    <row r="22" spans="1:13" x14ac:dyDescent="0.3">
      <c r="A22" s="4"/>
      <c r="B22" s="4"/>
      <c r="C22" s="7" t="s">
        <v>33</v>
      </c>
      <c r="D22" s="8" t="s">
        <v>19</v>
      </c>
      <c r="E22" s="9">
        <v>140</v>
      </c>
      <c r="F22" s="8" t="s">
        <v>20</v>
      </c>
      <c r="G22" s="10" t="s">
        <v>48</v>
      </c>
      <c r="H22" s="11"/>
      <c r="I22" s="12">
        <f t="shared" si="3"/>
        <v>0</v>
      </c>
      <c r="J22" s="11"/>
      <c r="K22" s="12">
        <f t="shared" si="4"/>
        <v>0</v>
      </c>
      <c r="L22" s="12">
        <f t="shared" si="5"/>
        <v>0</v>
      </c>
      <c r="M22" s="4"/>
    </row>
    <row r="23" spans="1:13" x14ac:dyDescent="0.3">
      <c r="A23" s="4"/>
      <c r="B23" s="4"/>
      <c r="C23" s="7" t="s">
        <v>35</v>
      </c>
      <c r="D23" s="8" t="s">
        <v>19</v>
      </c>
      <c r="E23" s="9">
        <v>180</v>
      </c>
      <c r="F23" s="8" t="s">
        <v>20</v>
      </c>
      <c r="G23" s="10" t="s">
        <v>49</v>
      </c>
      <c r="H23" s="11"/>
      <c r="I23" s="12">
        <f t="shared" si="3"/>
        <v>0</v>
      </c>
      <c r="J23" s="11"/>
      <c r="K23" s="12">
        <f t="shared" si="4"/>
        <v>0</v>
      </c>
      <c r="L23" s="12">
        <f t="shared" si="5"/>
        <v>0</v>
      </c>
      <c r="M23" s="4"/>
    </row>
    <row r="24" spans="1:13" x14ac:dyDescent="0.3">
      <c r="A24" s="4"/>
      <c r="B24" s="4"/>
      <c r="C24" s="7" t="s">
        <v>50</v>
      </c>
      <c r="D24" s="8" t="s">
        <v>19</v>
      </c>
      <c r="E24" s="9">
        <v>7</v>
      </c>
      <c r="F24" s="8" t="s">
        <v>31</v>
      </c>
      <c r="G24" s="10" t="s">
        <v>51</v>
      </c>
      <c r="H24" s="11"/>
      <c r="I24" s="12">
        <f t="shared" si="3"/>
        <v>0</v>
      </c>
      <c r="J24" s="11"/>
      <c r="K24" s="12">
        <f t="shared" si="4"/>
        <v>0</v>
      </c>
      <c r="L24" s="12">
        <f t="shared" si="5"/>
        <v>0</v>
      </c>
      <c r="M24" s="4"/>
    </row>
    <row r="25" spans="1:13" x14ac:dyDescent="0.3">
      <c r="A25" s="4"/>
      <c r="B25" s="4"/>
      <c r="C25" s="7" t="s">
        <v>52</v>
      </c>
      <c r="D25" s="8" t="s">
        <v>19</v>
      </c>
      <c r="E25" s="9">
        <v>14</v>
      </c>
      <c r="F25" s="8" t="s">
        <v>31</v>
      </c>
      <c r="G25" s="10" t="s">
        <v>53</v>
      </c>
      <c r="H25" s="11"/>
      <c r="I25" s="12">
        <f t="shared" si="3"/>
        <v>0</v>
      </c>
      <c r="J25" s="11"/>
      <c r="K25" s="12">
        <f t="shared" si="4"/>
        <v>0</v>
      </c>
      <c r="L25" s="12">
        <f t="shared" si="5"/>
        <v>0</v>
      </c>
      <c r="M25" s="4"/>
    </row>
    <row r="26" spans="1:13" ht="24" x14ac:dyDescent="0.3">
      <c r="A26" s="4"/>
      <c r="B26" s="4"/>
      <c r="C26" s="7" t="s">
        <v>54</v>
      </c>
      <c r="D26" s="8" t="s">
        <v>19</v>
      </c>
      <c r="E26" s="9">
        <v>140</v>
      </c>
      <c r="F26" s="8" t="s">
        <v>55</v>
      </c>
      <c r="G26" s="10" t="s">
        <v>56</v>
      </c>
      <c r="H26" s="11"/>
      <c r="I26" s="12">
        <f t="shared" si="3"/>
        <v>0</v>
      </c>
      <c r="J26" s="11"/>
      <c r="K26" s="12">
        <f t="shared" si="4"/>
        <v>0</v>
      </c>
      <c r="L26" s="12">
        <f t="shared" si="5"/>
        <v>0</v>
      </c>
      <c r="M26" s="4"/>
    </row>
    <row r="27" spans="1:13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  <row r="98" spans="1:13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</row>
    <row r="100" spans="1:13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</row>
    <row r="102" spans="1:13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</row>
    <row r="103" spans="1:13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</row>
    <row r="104" spans="1:13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</row>
    <row r="105" spans="1:13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</row>
    <row r="106" spans="1:13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</row>
    <row r="108" spans="1:13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</row>
    <row r="109" spans="1:13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</row>
    <row r="111" spans="1:13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</row>
    <row r="112" spans="1:13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</row>
    <row r="113" spans="1:13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</row>
    <row r="115" spans="1:13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</row>
    <row r="116" spans="1:13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</row>
    <row r="117" spans="1:13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</row>
    <row r="118" spans="1:13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</row>
    <row r="119" spans="1:13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</row>
    <row r="121" spans="1:13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</row>
    <row r="122" spans="1:13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</row>
    <row r="123" spans="1:13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</row>
    <row r="124" spans="1:13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</row>
    <row r="125" spans="1:13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  <row r="129" spans="1:13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</row>
    <row r="130" spans="1:13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  <row r="134" spans="1:13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 petřík</dc:creator>
  <cp:lastModifiedBy>Bc. Ivo Sztwiertnia</cp:lastModifiedBy>
  <dcterms:created xsi:type="dcterms:W3CDTF">2015-06-05T18:19:34Z</dcterms:created>
  <dcterms:modified xsi:type="dcterms:W3CDTF">2024-11-07T11:49:46Z</dcterms:modified>
</cp:coreProperties>
</file>